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2" i="1" l="1"/>
  <c r="I61" i="1"/>
  <c r="K61" i="1" s="1"/>
  <c r="L61" i="1" s="1"/>
  <c r="I60" i="1"/>
  <c r="K60" i="1" s="1"/>
  <c r="L60" i="1" s="1"/>
  <c r="I59" i="1"/>
  <c r="K59" i="1" s="1"/>
  <c r="I58" i="1"/>
  <c r="I57" i="1"/>
  <c r="I56" i="1"/>
  <c r="K56" i="1" s="1"/>
  <c r="L56" i="1" s="1"/>
  <c r="I55" i="1"/>
  <c r="K55" i="1" s="1"/>
  <c r="I54" i="1"/>
  <c r="I53" i="1"/>
  <c r="K53" i="1" s="1"/>
  <c r="L53" i="1" s="1"/>
  <c r="I52" i="1"/>
  <c r="K52" i="1" s="1"/>
  <c r="L52" i="1" s="1"/>
  <c r="I51" i="1"/>
  <c r="K51" i="1" s="1"/>
  <c r="I50" i="1"/>
  <c r="I47" i="1"/>
  <c r="K47" i="1" s="1"/>
  <c r="L47" i="1" s="1"/>
  <c r="I42" i="1"/>
  <c r="K42" i="1" s="1"/>
  <c r="L42" i="1" s="1"/>
  <c r="I37" i="1"/>
  <c r="K37" i="1" s="1"/>
  <c r="I32" i="1"/>
  <c r="K57" i="1" l="1"/>
  <c r="L57" i="1" s="1"/>
  <c r="L37" i="1"/>
  <c r="K50" i="1"/>
  <c r="L50" i="1" s="1"/>
  <c r="L55" i="1"/>
  <c r="K58" i="1"/>
  <c r="L58" i="1" s="1"/>
  <c r="F64" i="1"/>
  <c r="K32" i="1"/>
  <c r="L32" i="1" s="1"/>
  <c r="L51" i="1"/>
  <c r="K54" i="1"/>
  <c r="L54" i="1" s="1"/>
  <c r="L59" i="1"/>
  <c r="K62" i="1"/>
  <c r="L62" i="1" s="1"/>
  <c r="F65" i="1" l="1"/>
  <c r="B26" i="1" s="1"/>
</calcChain>
</file>

<file path=xl/sharedStrings.xml><?xml version="1.0" encoding="utf-8"?>
<sst xmlns="http://schemas.openxmlformats.org/spreadsheetml/2006/main" count="155" uniqueCount="87">
  <si>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</si>
  <si>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</si>
  <si>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</si>
  <si>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</si>
  <si>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</si>
  <si>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</si>
  <si>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</si>
  <si>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</si>
  <si>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</si>
  <si>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</si>
  <si>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</si>
  <si>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</si>
  <si>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</si>
  <si>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</si>
  <si>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</si>
  <si>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</si>
  <si>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</si>
  <si>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</si>
  <si>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</si>
  <si>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</si>
  <si>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</si>
  <si>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18</t>
  </si>
  <si>
    <t>PORZ-STOS</t>
  </si>
  <si>
    <t>Wynoszenie i układanie pozostałości drzewnych w stosy niewymiarowe</t>
  </si>
  <si>
    <t>M3P</t>
  </si>
  <si>
    <t>132</t>
  </si>
  <si>
    <t>CP-W</t>
  </si>
  <si>
    <t>Czyszczenia późne</t>
  </si>
  <si>
    <t>HA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</si>
  <si>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</si>
  <si>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</si>
  <si>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</si>
  <si>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</si>
  <si>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</si>
  <si>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</si>
  <si>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</si>
  <si>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</si>
  <si>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</si>
  <si>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</si>
  <si>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</si>
  <si>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</si>
  <si>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</si>
  <si>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</si>
  <si>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</si>
  <si>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</si>
  <si>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</si>
  <si>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</si>
  <si>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</si>
  <si>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</si>
  <si>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</si>
  <si>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</si>
  <si>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</si>
  <si>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</si>
  <si>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</si>
  <si>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</si>
  <si>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</si>
  <si>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</si>
  <si>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</si>
  <si>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</si>
  <si>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</si>
  <si>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</si>
  <si>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</si>
  <si>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</si>
  <si>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</si>
  <si>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</si>
  <si>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</si>
  <si>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</si>
  <si>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</si>
  <si>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12 Wełcza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</si>
  <si>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</si>
  <si>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</si>
  <si>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</si>
  <si>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</si>
  <si>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</si>
  <si>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</si>
  <si>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</si>
  <si>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</si>
  <si>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</si>
  <si>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</si>
  <si>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</si>
  <si>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</si>
  <si>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</si>
  <si>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</si>
  <si>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</si>
  <si>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</si>
  <si>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 xml:space="preserve">Uzasadnienie zastrzeżenia ww. informacji jako tajemnicy przedsiębiorstwa zostało załączone do naszej oferty. 
9. Adres 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</si>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</sst>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8"/>
  <sheetViews>
    <sheetView tabSelected="1" topLeftCell="A40" workbookViewId="0">
      <selection activeCell="U46" sqref="U4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60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34"/>
      <c r="C3" s="34"/>
      <c r="D3" s="34"/>
      <c r="E3" s="34"/>
    </row>
    <row r="4" spans="2:16" s="1" customFormat="1" ht="2.65" customHeight="1" x14ac:dyDescent="0.2">
      <c r="B4" s="24"/>
      <c r="C4" s="24"/>
      <c r="D4" s="24"/>
      <c r="E4" s="24"/>
    </row>
    <row r="5" spans="2:16" s="1" customFormat="1" ht="28.7" customHeight="1" x14ac:dyDescent="0.2">
      <c r="B5" s="35"/>
      <c r="C5" s="35"/>
      <c r="D5" s="35"/>
      <c r="E5" s="35"/>
    </row>
    <row r="6" spans="2:16" s="1" customFormat="1" ht="2.65" customHeight="1" x14ac:dyDescent="0.2">
      <c r="B6" s="24"/>
      <c r="C6" s="24"/>
      <c r="D6" s="24"/>
      <c r="E6" s="24"/>
    </row>
    <row r="7" spans="2:16" s="1" customFormat="1" ht="28.7" customHeight="1" x14ac:dyDescent="0.2">
      <c r="B7" s="35"/>
      <c r="C7" s="35"/>
      <c r="D7" s="35"/>
      <c r="E7" s="35"/>
    </row>
    <row r="8" spans="2:16" s="1" customFormat="1" ht="5.25" customHeight="1" x14ac:dyDescent="0.2">
      <c r="B8" s="24"/>
      <c r="C8" s="24"/>
      <c r="D8" s="24"/>
      <c r="E8" s="24"/>
    </row>
    <row r="9" spans="2:16" s="1" customFormat="1" ht="4.3499999999999996" customHeight="1" x14ac:dyDescent="0.2"/>
    <row r="10" spans="2:16" s="1" customFormat="1" ht="6.95" customHeight="1" x14ac:dyDescent="0.2">
      <c r="B10" s="36" t="s">
        <v>61</v>
      </c>
      <c r="C10" s="36"/>
      <c r="D10" s="36"/>
      <c r="E10" s="36"/>
    </row>
    <row r="11" spans="2:16" s="1" customFormat="1" ht="12.2" customHeight="1" x14ac:dyDescent="0.2">
      <c r="B11" s="36"/>
      <c r="C11" s="36"/>
      <c r="D11" s="36"/>
      <c r="E11" s="36"/>
      <c r="G11" s="11"/>
      <c r="H11" s="33" t="s">
        <v>62</v>
      </c>
      <c r="I11" s="33"/>
      <c r="J11" s="33"/>
      <c r="K11" s="33"/>
      <c r="L11" s="33"/>
      <c r="M11" s="33"/>
      <c r="N11" s="33"/>
      <c r="O11" s="33"/>
    </row>
    <row r="12" spans="2:16" s="1" customFormat="1" ht="7.9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26" t="s">
        <v>63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20" t="s">
        <v>64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65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66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67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38" t="s">
        <v>68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TEXT(F65,"#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69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82</v>
      </c>
      <c r="M31" s="1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1390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20" t="s">
        <v>70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82</v>
      </c>
      <c r="M36" s="14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1062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20" t="s">
        <v>71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82</v>
      </c>
      <c r="M41" s="14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455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20" t="s">
        <v>72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82</v>
      </c>
      <c r="M46" s="14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700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5">
        <f>ROUND(I47+ K47,2)</f>
        <v>0</v>
      </c>
      <c r="M47" s="1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82</v>
      </c>
      <c r="M49" s="14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500</v>
      </c>
      <c r="H50" s="10">
        <v>0</v>
      </c>
      <c r="I50" s="9">
        <f t="shared" ref="I50:I62" si="0">ROUND(G50* H50,2)</f>
        <v>0</v>
      </c>
      <c r="J50" s="5">
        <v>8</v>
      </c>
      <c r="K50" s="9">
        <f t="shared" ref="K50:K62" si="1">ROUND(I50* J50/100,2)</f>
        <v>0</v>
      </c>
      <c r="L50" s="15">
        <f t="shared" ref="L50:L62" si="2">ROUND(I50+ K50,2)</f>
        <v>0</v>
      </c>
      <c r="M50" s="16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5">
        <f t="shared" si="2"/>
        <v>0</v>
      </c>
      <c r="M51" s="16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54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5">
        <f t="shared" si="2"/>
        <v>0</v>
      </c>
      <c r="M52" s="16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23.32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5">
        <f t="shared" si="2"/>
        <v>0</v>
      </c>
      <c r="M53" s="16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3.4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6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60</v>
      </c>
      <c r="H55" s="10">
        <v>0</v>
      </c>
      <c r="I55" s="9">
        <f t="shared" si="0"/>
        <v>0</v>
      </c>
      <c r="J55" s="5">
        <v>23</v>
      </c>
      <c r="K55" s="9">
        <f t="shared" si="1"/>
        <v>0</v>
      </c>
      <c r="L55" s="15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258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6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38</v>
      </c>
      <c r="F57" s="6" t="s">
        <v>35</v>
      </c>
      <c r="G57" s="8">
        <v>104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5">
        <f t="shared" si="2"/>
        <v>0</v>
      </c>
      <c r="M57" s="16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35</v>
      </c>
      <c r="G58" s="8">
        <v>21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6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35</v>
      </c>
      <c r="G59" s="8">
        <v>110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6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46</v>
      </c>
      <c r="F60" s="6" t="s">
        <v>35</v>
      </c>
      <c r="G60" s="8">
        <v>16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5">
        <f t="shared" si="2"/>
        <v>0</v>
      </c>
      <c r="M60" s="16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28</v>
      </c>
      <c r="G61" s="8">
        <v>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5">
        <f t="shared" si="2"/>
        <v>0</v>
      </c>
      <c r="M61" s="16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43</v>
      </c>
      <c r="F62" s="6" t="s">
        <v>35</v>
      </c>
      <c r="G62" s="8">
        <v>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5">
        <f t="shared" si="2"/>
        <v>0</v>
      </c>
      <c r="M62" s="16"/>
    </row>
    <row r="63" spans="2:13" s="1" customFormat="1" ht="55.9" customHeight="1" x14ac:dyDescent="0.2"/>
    <row r="64" spans="2:13" s="1" customFormat="1" ht="21.4" customHeight="1" x14ac:dyDescent="0.2">
      <c r="B64" s="25" t="s">
        <v>54</v>
      </c>
      <c r="C64" s="25"/>
      <c r="D64" s="25"/>
      <c r="E64" s="25"/>
      <c r="F64" s="27">
        <f>ROUND(I32+I37+I42+I47+I50+I51+I52+I53+I54+I55+I56+I57+I58+I59+I60+I61+I62,2)</f>
        <v>0</v>
      </c>
      <c r="G64" s="28"/>
      <c r="H64" s="28"/>
      <c r="I64" s="28"/>
      <c r="J64" s="28"/>
      <c r="K64" s="28"/>
      <c r="L64" s="28"/>
      <c r="M64" s="29"/>
    </row>
    <row r="65" spans="2:14" s="1" customFormat="1" ht="21.4" customHeight="1" x14ac:dyDescent="0.2">
      <c r="B65" s="25" t="s">
        <v>55</v>
      </c>
      <c r="C65" s="25"/>
      <c r="D65" s="25"/>
      <c r="E65" s="25"/>
      <c r="F65" s="30">
        <f>ROUND(L32+L37+L42+L47+L50+L51+L52+L53+L54+L55+L56+L57+L58+L59+L60+L61+L62,2)</f>
        <v>0</v>
      </c>
      <c r="G65" s="31"/>
      <c r="H65" s="31"/>
      <c r="I65" s="31"/>
      <c r="J65" s="31"/>
      <c r="K65" s="31"/>
      <c r="L65" s="31"/>
      <c r="M65" s="32"/>
    </row>
    <row r="66" spans="2:14" s="1" customFormat="1" ht="11.1" customHeight="1" x14ac:dyDescent="0.2"/>
    <row r="67" spans="2:14" s="1" customFormat="1" ht="80.099999999999994" customHeight="1" x14ac:dyDescent="0.2">
      <c r="B67" s="22" t="s">
        <v>73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s="1" customFormat="1" ht="2.65" customHeight="1" x14ac:dyDescent="0.2"/>
    <row r="69" spans="2:14" s="1" customFormat="1" ht="110.1" customHeight="1" x14ac:dyDescent="0.2">
      <c r="B69" s="22" t="s">
        <v>74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2:14" s="1" customFormat="1" ht="5.25" customHeight="1" x14ac:dyDescent="0.2"/>
    <row r="71" spans="2:14" s="1" customFormat="1" ht="84.75" customHeight="1" x14ac:dyDescent="0.2">
      <c r="B71" s="23" t="s">
        <v>83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2:14" s="1" customFormat="1" ht="5.25" customHeight="1" x14ac:dyDescent="0.2"/>
    <row r="73" spans="2:14" s="1" customFormat="1" ht="37.9" customHeight="1" x14ac:dyDescent="0.2">
      <c r="C73" s="21" t="s">
        <v>56</v>
      </c>
      <c r="D73" s="21"/>
      <c r="E73" s="21"/>
      <c r="F73" s="19" t="s">
        <v>57</v>
      </c>
      <c r="G73" s="19"/>
      <c r="H73" s="19"/>
      <c r="I73" s="19"/>
      <c r="J73" s="19"/>
      <c r="K73" s="19"/>
      <c r="L73" s="19"/>
    </row>
    <row r="74" spans="2:14" s="1" customFormat="1" ht="28.7" customHeight="1" x14ac:dyDescent="0.2">
      <c r="C74" s="18"/>
      <c r="D74" s="18"/>
      <c r="E74" s="18"/>
      <c r="F74" s="18"/>
      <c r="G74" s="18"/>
      <c r="H74" s="18"/>
      <c r="I74" s="18"/>
      <c r="J74" s="18"/>
      <c r="K74" s="18"/>
      <c r="L74" s="18"/>
    </row>
    <row r="75" spans="2:14" s="1" customFormat="1" ht="28.7" customHeight="1" x14ac:dyDescent="0.2">
      <c r="C75" s="18"/>
      <c r="D75" s="18"/>
      <c r="E75" s="18"/>
      <c r="F75" s="18"/>
      <c r="G75" s="18"/>
      <c r="H75" s="18"/>
      <c r="I75" s="18"/>
      <c r="J75" s="18"/>
      <c r="K75" s="18"/>
      <c r="L75" s="18"/>
    </row>
    <row r="76" spans="2:14" s="1" customFormat="1" ht="28.7" customHeight="1" x14ac:dyDescent="0.2">
      <c r="C76" s="18"/>
      <c r="D76" s="18"/>
      <c r="E76" s="18"/>
      <c r="F76" s="18"/>
      <c r="G76" s="18"/>
      <c r="H76" s="18"/>
      <c r="I76" s="18"/>
      <c r="J76" s="18"/>
      <c r="K76" s="18"/>
      <c r="L76" s="18"/>
    </row>
    <row r="77" spans="2:14" s="1" customFormat="1" ht="2.65" customHeight="1" x14ac:dyDescent="0.2"/>
    <row r="78" spans="2:14" s="1" customFormat="1" ht="136.5" customHeight="1" x14ac:dyDescent="0.2">
      <c r="B78" s="22" t="s">
        <v>84</v>
      </c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</row>
    <row r="79" spans="2:14" s="1" customFormat="1" ht="36.950000000000003" customHeight="1" x14ac:dyDescent="0.2">
      <c r="B79" s="40" t="s">
        <v>75</v>
      </c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</row>
    <row r="80" spans="2:14" s="1" customFormat="1" ht="2.65" customHeight="1" x14ac:dyDescent="0.2"/>
    <row r="81" spans="2:14" s="1" customFormat="1" ht="37.9" customHeight="1" x14ac:dyDescent="0.2">
      <c r="C81" s="21" t="s">
        <v>58</v>
      </c>
      <c r="D81" s="21"/>
      <c r="E81" s="21"/>
      <c r="F81" s="17" t="s">
        <v>59</v>
      </c>
      <c r="G81" s="17"/>
      <c r="H81" s="17"/>
      <c r="I81" s="17"/>
      <c r="J81" s="17"/>
      <c r="K81" s="17"/>
      <c r="L81" s="17"/>
    </row>
    <row r="82" spans="2:14" s="1" customFormat="1" ht="28.7" customHeight="1" x14ac:dyDescent="0.2"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2:14" s="1" customFormat="1" ht="28.7" customHeight="1" x14ac:dyDescent="0.2"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2:14" s="1" customFormat="1" ht="28.7" customHeight="1" x14ac:dyDescent="0.2"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4" s="1" customFormat="1" ht="2.65" customHeight="1" x14ac:dyDescent="0.2"/>
    <row r="86" spans="2:14" s="1" customFormat="1" ht="95.25" customHeight="1" x14ac:dyDescent="0.2">
      <c r="B86" s="22" t="s">
        <v>86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2:14" s="1" customFormat="1" ht="54.95" customHeight="1" x14ac:dyDescent="0.2">
      <c r="B87" s="22" t="s">
        <v>85</v>
      </c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2:14" s="1" customFormat="1" ht="2.65" customHeight="1" x14ac:dyDescent="0.2"/>
    <row r="89" spans="2:14" s="1" customFormat="1" ht="60" customHeight="1" x14ac:dyDescent="0.2">
      <c r="B89" s="23" t="s">
        <v>76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2:14" s="1" customFormat="1" ht="2.65" customHeight="1" x14ac:dyDescent="0.2"/>
    <row r="91" spans="2:14" s="1" customFormat="1" ht="48" customHeight="1" x14ac:dyDescent="0.2">
      <c r="B91" s="23" t="s">
        <v>77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2.65" customHeight="1" x14ac:dyDescent="0.2"/>
    <row r="93" spans="2:14" s="1" customFormat="1" ht="125.1" customHeight="1" x14ac:dyDescent="0.2">
      <c r="B93" s="22" t="s">
        <v>78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2:14" s="1" customFormat="1" ht="2.65" customHeight="1" x14ac:dyDescent="0.2"/>
    <row r="95" spans="2:14" s="1" customFormat="1" ht="84.95" customHeight="1" x14ac:dyDescent="0.2">
      <c r="B95" s="22" t="s">
        <v>79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2:14" s="1" customFormat="1" ht="34.5" customHeight="1" x14ac:dyDescent="0.2"/>
    <row r="97" spans="2:12" s="1" customFormat="1" ht="17.649999999999999" customHeight="1" x14ac:dyDescent="0.2">
      <c r="J97" s="12" t="s">
        <v>80</v>
      </c>
      <c r="K97" s="12"/>
      <c r="L97" s="12"/>
    </row>
    <row r="98" spans="2:12" s="1" customFormat="1" ht="81.599999999999994" customHeight="1" x14ac:dyDescent="0.2">
      <c r="B98" s="37" t="s">
        <v>81</v>
      </c>
      <c r="C98" s="37"/>
      <c r="D98" s="37"/>
      <c r="E98" s="37"/>
      <c r="F98" s="37"/>
      <c r="G98" s="37"/>
      <c r="H98" s="37"/>
      <c r="I98" s="37"/>
      <c r="J98" s="37"/>
      <c r="K98" s="37"/>
    </row>
  </sheetData>
  <mergeCells count="75">
    <mergeCell ref="B3:E3"/>
    <mergeCell ref="B5:E5"/>
    <mergeCell ref="B7:E7"/>
    <mergeCell ref="B10:E11"/>
    <mergeCell ref="B98:K98"/>
    <mergeCell ref="B24:M24"/>
    <mergeCell ref="B26:M26"/>
    <mergeCell ref="B29:L29"/>
    <mergeCell ref="B34:L34"/>
    <mergeCell ref="B39:L39"/>
    <mergeCell ref="B67:N67"/>
    <mergeCell ref="B69:N69"/>
    <mergeCell ref="B71:N71"/>
    <mergeCell ref="B78:N78"/>
    <mergeCell ref="B79:N79"/>
    <mergeCell ref="B86:N86"/>
    <mergeCell ref="B91:N91"/>
    <mergeCell ref="B4:E4"/>
    <mergeCell ref="B44:L44"/>
    <mergeCell ref="B6:E6"/>
    <mergeCell ref="B64:E64"/>
    <mergeCell ref="B65:E65"/>
    <mergeCell ref="B8:E8"/>
    <mergeCell ref="F14:I14"/>
    <mergeCell ref="F64:M64"/>
    <mergeCell ref="F65:M65"/>
    <mergeCell ref="H11:O12"/>
    <mergeCell ref="L55:M55"/>
    <mergeCell ref="L56:M56"/>
    <mergeCell ref="L57:M57"/>
    <mergeCell ref="L58:M58"/>
    <mergeCell ref="L59:M59"/>
    <mergeCell ref="L60:M60"/>
    <mergeCell ref="B93:N93"/>
    <mergeCell ref="B95:N95"/>
    <mergeCell ref="C74:E74"/>
    <mergeCell ref="C75:E75"/>
    <mergeCell ref="C76:E76"/>
    <mergeCell ref="C81:E81"/>
    <mergeCell ref="C82:E82"/>
    <mergeCell ref="C83:E83"/>
    <mergeCell ref="C84:E84"/>
    <mergeCell ref="F83:L83"/>
    <mergeCell ref="F84:L84"/>
    <mergeCell ref="B87:N87"/>
    <mergeCell ref="B89:N89"/>
    <mergeCell ref="C16:E16"/>
    <mergeCell ref="C18:E18"/>
    <mergeCell ref="C20:E20"/>
    <mergeCell ref="C22:E22"/>
    <mergeCell ref="C73:E73"/>
    <mergeCell ref="F81:L81"/>
    <mergeCell ref="F82:L82"/>
    <mergeCell ref="L61:M61"/>
    <mergeCell ref="L62:M62"/>
    <mergeCell ref="F73:L73"/>
    <mergeCell ref="F74:L74"/>
    <mergeCell ref="F75:L75"/>
    <mergeCell ref="F76:L76"/>
    <mergeCell ref="J97:L9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2025-10-22T12:52:41Z</cp:lastPrinted>
  <dcterms:created xsi:type="dcterms:W3CDTF">2025-10-22T12:04:57Z</dcterms:created>
  <dcterms:modified xsi:type="dcterms:W3CDTF">2025-10-22T12:53:20Z</dcterms:modified>
</cp:coreProperties>
</file>